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CUMENTOS\UCA\Diseños UCA\ADMISIONES\Aplicacion 19B\Estadistica\Estadistica de primer ingreso\2019B\"/>
    </mc:Choice>
  </mc:AlternateContent>
  <bookViews>
    <workbookView xWindow="0" yWindow="0" windowWidth="21600" windowHeight="9630"/>
  </bookViews>
  <sheets>
    <sheet name="2019B" sheetId="1" r:id="rId1"/>
  </sheets>
  <definedNames>
    <definedName name="_xlnm.Print_Area" localSheetId="0">'2019B'!$A$1:$G$18</definedName>
  </definedNames>
  <calcPr calcId="162913"/>
</workbook>
</file>

<file path=xl/calcChain.xml><?xml version="1.0" encoding="utf-8"?>
<calcChain xmlns="http://schemas.openxmlformats.org/spreadsheetml/2006/main">
  <c r="G10" i="1" l="1"/>
  <c r="G9" i="1"/>
  <c r="B14" i="1"/>
  <c r="C14" i="1"/>
  <c r="D14" i="1"/>
  <c r="E14" i="1"/>
  <c r="F14" i="1"/>
  <c r="G11" i="1" l="1"/>
  <c r="G12" i="1"/>
  <c r="G6" i="1" l="1"/>
  <c r="G7" i="1"/>
  <c r="G8" i="1"/>
  <c r="G13" i="1"/>
  <c r="G5" i="1"/>
  <c r="C17" i="1" l="1"/>
  <c r="D17" i="1"/>
  <c r="E17" i="1"/>
  <c r="F17" i="1"/>
  <c r="D18" i="1"/>
  <c r="F18" i="1" l="1"/>
  <c r="E18" i="1"/>
  <c r="G14" i="1"/>
  <c r="C18" i="1"/>
  <c r="G16" i="1"/>
  <c r="B17" i="1"/>
  <c r="G17" i="1" l="1"/>
  <c r="B18" i="1"/>
  <c r="G18" i="1" s="1"/>
</calcChain>
</file>

<file path=xl/sharedStrings.xml><?xml version="1.0" encoding="utf-8"?>
<sst xmlns="http://schemas.openxmlformats.org/spreadsheetml/2006/main" count="22" uniqueCount="22">
  <si>
    <t>SISTEMA DE UNIVERSIDAD VIRTUAL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</si>
  <si>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</si>
  <si>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</si>
  <si>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</si>
  <si>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</si>
  <si>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</si>
  <si>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</si>
  <si>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</si>
  <si>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LICENCIATURA EN TECNOLOGIAS E INFORMACION</t>
  </si>
  <si>
    <t>LICENCIATURA EN ADMINISTRACION DE LAS ORGANIZACIONES</t>
  </si>
  <si>
    <t>LICENCIATURA EN SEGURIDAD CIUDADANA</t>
  </si>
  <si>
    <t>TOTAL LICENCIATURA</t>
  </si>
  <si>
    <t>BACHILLERATO GENERAL POR AREAS INTERDISCIPLINARIAS</t>
  </si>
  <si>
    <t>TOTAL BACHILLERATO</t>
  </si>
  <si>
    <t>TOTAL SUV</t>
  </si>
  <si>
    <t>LICENCIATURA EN BIBLIOTECOLOGIA Y GESTION DEL CONOCIMIENTO</t>
  </si>
  <si>
    <t>LICENCIATURA EN DESARROLLO EDUCATIVO</t>
  </si>
  <si>
    <t>LICENCIATURA EN GESTION CULTURAL</t>
  </si>
  <si>
    <t>LICENCIATURA EN PERIODISMO DIGITAL</t>
  </si>
  <si>
    <t>LICENCIATURA EN DESARROLLO DE SISTEMAS WEB</t>
  </si>
  <si>
    <t>LICENCIATURA DE MERCADOTECNIA DIGITAL</t>
  </si>
  <si>
    <t>DEMANDA POR CARRERA, NIVEL Y CENTRO CAL. 2019"B"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</si>
</sst>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8"/>
      <name val="Arial"/>
      <family val="2"/>
    </font>
    <font>
      <b/>
      <sz val="20"/>
      <color rgb="FF00336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center" wrapText="1"/>
    </xf>
    <xf numFmtId="10" fontId="2" fillId="0" borderId="0" xfId="0" applyNumberFormat="1" applyFont="1" applyBorder="1" applyAlignment="1">
      <alignment horizontal="center" wrapText="1"/>
    </xf>
    <xf numFmtId="0" fontId="0" fillId="0" borderId="0" xfId="0" applyBorder="1"/>
    <xf numFmtId="0" fontId="5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/>
    <xf numFmtId="3" fontId="6" fillId="0" borderId="1" xfId="0" applyNumberFormat="1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5" fillId="4" borderId="1" xfId="0" applyFont="1" applyFill="1" applyBorder="1" applyAlignment="1">
      <alignment horizontal="right" vertical="center"/>
    </xf>
    <xf numFmtId="3" fontId="7" fillId="0" borderId="1" xfId="0" applyNumberFormat="1" applyFont="1" applyBorder="1" applyAlignment="1">
      <alignment horizontal="center" vertical="center"/>
    </xf>
    <xf numFmtId="10" fontId="8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horizontal="right" vertical="center"/>
    </xf>
    <xf numFmtId="3" fontId="9" fillId="2" borderId="1" xfId="0" applyNumberFormat="1" applyFont="1" applyFill="1" applyBorder="1" applyAlignment="1">
      <alignment horizontal="center" vertical="center"/>
    </xf>
    <xf numFmtId="10" fontId="9" fillId="2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tabSelected="1" zoomScale="89" zoomScaleNormal="89" workbookViewId="0">
      <selection activeCell="B17" sqref="B17"/>
    </sheetView>
  </sheetViews>
  <sheetFormatPr baseColWidth="10" defaultRowHeight="15" x14ac:dyDescent="0.25"/>
  <cols>
    <col min="1" max="1" width="61.85546875" bestFit="1" customWidth="1"/>
    <col min="2" max="7" width="13.7109375" customWidth="1"/>
  </cols>
  <sheetData>
    <row r="1" spans="1:7" ht="26.25" x14ac:dyDescent="0.25">
      <c r="A1" s="16" t="s">
        <v>21</v>
      </c>
      <c r="B1" s="16"/>
      <c r="C1" s="16"/>
      <c r="D1" s="16"/>
      <c r="E1" s="16"/>
      <c r="F1" s="16"/>
      <c r="G1" s="16"/>
    </row>
    <row r="2" spans="1:7" ht="16.5" x14ac:dyDescent="0.25">
      <c r="A2" s="1"/>
      <c r="B2" s="1"/>
      <c r="C2" s="1"/>
      <c r="D2" s="1"/>
      <c r="E2" s="1"/>
      <c r="F2" s="1"/>
      <c r="G2" s="1"/>
    </row>
    <row r="3" spans="1:7" ht="21" x14ac:dyDescent="0.25">
      <c r="A3" s="17" t="s">
        <v>0</v>
      </c>
      <c r="B3" s="17"/>
      <c r="C3" s="17"/>
      <c r="D3" s="17"/>
      <c r="E3" s="17"/>
      <c r="F3" s="17"/>
      <c r="G3" s="17"/>
    </row>
    <row r="4" spans="1:7" ht="31.5" x14ac:dyDescent="0.25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</row>
    <row r="5" spans="1:7" x14ac:dyDescent="0.25">
      <c r="A5" s="7" t="s">
        <v>20</v>
      </c>
      <c r="B5" s="8">
        <v>121</v>
      </c>
      <c r="C5" s="8">
        <v>94</v>
      </c>
      <c r="D5" s="8">
        <v>27</v>
      </c>
      <c r="E5" s="8">
        <v>100</v>
      </c>
      <c r="F5" s="8">
        <v>6</v>
      </c>
      <c r="G5" s="9">
        <f>$C5/$B5</f>
        <v>0.77685950413223137</v>
      </c>
    </row>
    <row r="6" spans="1:7" x14ac:dyDescent="0.25">
      <c r="A6" s="7" t="s">
        <v>9</v>
      </c>
      <c r="B6" s="8">
        <v>213</v>
      </c>
      <c r="C6" s="8">
        <v>174</v>
      </c>
      <c r="D6" s="8">
        <v>39</v>
      </c>
      <c r="E6" s="8">
        <v>181</v>
      </c>
      <c r="F6" s="8">
        <v>7</v>
      </c>
      <c r="G6" s="9">
        <f t="shared" ref="G6:G13" si="0">$C6/$B6</f>
        <v>0.81690140845070425</v>
      </c>
    </row>
    <row r="7" spans="1:7" x14ac:dyDescent="0.25">
      <c r="A7" s="7" t="s">
        <v>15</v>
      </c>
      <c r="B7" s="8">
        <v>35</v>
      </c>
      <c r="C7" s="8">
        <v>30</v>
      </c>
      <c r="D7" s="8">
        <v>5</v>
      </c>
      <c r="E7" s="8">
        <v>35</v>
      </c>
      <c r="F7" s="8">
        <v>5</v>
      </c>
      <c r="G7" s="9">
        <f t="shared" si="0"/>
        <v>0.8571428571428571</v>
      </c>
    </row>
    <row r="8" spans="1:7" x14ac:dyDescent="0.25">
      <c r="A8" s="7" t="s">
        <v>19</v>
      </c>
      <c r="B8" s="8">
        <v>80</v>
      </c>
      <c r="C8" s="8">
        <v>69</v>
      </c>
      <c r="D8" s="8">
        <v>11</v>
      </c>
      <c r="E8" s="8">
        <v>76</v>
      </c>
      <c r="F8" s="8">
        <v>7</v>
      </c>
      <c r="G8" s="9">
        <f t="shared" si="0"/>
        <v>0.86250000000000004</v>
      </c>
    </row>
    <row r="9" spans="1:7" x14ac:dyDescent="0.25">
      <c r="A9" s="7" t="s">
        <v>16</v>
      </c>
      <c r="B9" s="8">
        <v>196</v>
      </c>
      <c r="C9" s="8">
        <v>153</v>
      </c>
      <c r="D9" s="8">
        <v>43</v>
      </c>
      <c r="E9" s="8">
        <v>160</v>
      </c>
      <c r="F9" s="8">
        <v>7</v>
      </c>
      <c r="G9" s="9">
        <f t="shared" si="0"/>
        <v>0.78061224489795922</v>
      </c>
    </row>
    <row r="10" spans="1:7" x14ac:dyDescent="0.25">
      <c r="A10" s="7" t="s">
        <v>17</v>
      </c>
      <c r="B10" s="8">
        <v>89</v>
      </c>
      <c r="C10" s="8">
        <v>79</v>
      </c>
      <c r="D10" s="8">
        <v>10</v>
      </c>
      <c r="E10" s="8">
        <v>90</v>
      </c>
      <c r="F10" s="8">
        <v>11</v>
      </c>
      <c r="G10" s="9">
        <f t="shared" si="0"/>
        <v>0.88764044943820219</v>
      </c>
    </row>
    <row r="11" spans="1:7" x14ac:dyDescent="0.25">
      <c r="A11" s="7" t="s">
        <v>18</v>
      </c>
      <c r="B11" s="8">
        <v>8</v>
      </c>
      <c r="C11" s="8">
        <v>7</v>
      </c>
      <c r="D11" s="8">
        <v>1</v>
      </c>
      <c r="E11" s="8">
        <v>11</v>
      </c>
      <c r="F11" s="8">
        <v>0</v>
      </c>
      <c r="G11" s="9">
        <f t="shared" si="0"/>
        <v>0.875</v>
      </c>
    </row>
    <row r="12" spans="1:7" x14ac:dyDescent="0.25">
      <c r="A12" s="7" t="s">
        <v>10</v>
      </c>
      <c r="B12" s="8">
        <v>46</v>
      </c>
      <c r="C12" s="8">
        <v>33</v>
      </c>
      <c r="D12" s="8">
        <v>13</v>
      </c>
      <c r="E12" s="8">
        <v>38</v>
      </c>
      <c r="F12" s="8">
        <v>5</v>
      </c>
      <c r="G12" s="9">
        <f t="shared" si="0"/>
        <v>0.71739130434782605</v>
      </c>
    </row>
    <row r="13" spans="1:7" x14ac:dyDescent="0.25">
      <c r="A13" s="7" t="s">
        <v>8</v>
      </c>
      <c r="B13" s="8">
        <v>140</v>
      </c>
      <c r="C13" s="8">
        <v>117</v>
      </c>
      <c r="D13" s="8">
        <v>23</v>
      </c>
      <c r="E13" s="8">
        <v>128</v>
      </c>
      <c r="F13" s="8">
        <v>11</v>
      </c>
      <c r="G13" s="9">
        <f t="shared" si="0"/>
        <v>0.83571428571428574</v>
      </c>
    </row>
    <row r="14" spans="1:7" ht="15.75" x14ac:dyDescent="0.25">
      <c r="A14" s="10" t="s">
        <v>11</v>
      </c>
      <c r="B14" s="11">
        <f>SUM(B5:B13)</f>
        <v>928</v>
      </c>
      <c r="C14" s="11">
        <f>SUM(C5:C13)</f>
        <v>756</v>
      </c>
      <c r="D14" s="11">
        <f>SUM(D5:D13)</f>
        <v>172</v>
      </c>
      <c r="E14" s="11">
        <f>SUM(E5:E13)</f>
        <v>819</v>
      </c>
      <c r="F14" s="11">
        <f>SUM(F5:F13)</f>
        <v>59</v>
      </c>
      <c r="G14" s="12">
        <f>C14/B14</f>
        <v>0.81465517241379315</v>
      </c>
    </row>
    <row r="15" spans="1:7" x14ac:dyDescent="0.25">
      <c r="A15" s="2"/>
      <c r="B15" s="3"/>
      <c r="C15" s="3"/>
      <c r="D15" s="3"/>
      <c r="E15" s="3"/>
      <c r="F15" s="3"/>
      <c r="G15" s="4"/>
    </row>
    <row r="16" spans="1:7" x14ac:dyDescent="0.25">
      <c r="A16" s="7" t="s">
        <v>12</v>
      </c>
      <c r="B16" s="8">
        <v>96</v>
      </c>
      <c r="C16" s="8">
        <v>78</v>
      </c>
      <c r="D16" s="8">
        <v>18</v>
      </c>
      <c r="E16" s="8">
        <v>86</v>
      </c>
      <c r="F16" s="8">
        <v>8</v>
      </c>
      <c r="G16" s="9">
        <f>C16/B16</f>
        <v>0.8125</v>
      </c>
    </row>
    <row r="17" spans="1:7" ht="15.75" x14ac:dyDescent="0.25">
      <c r="A17" s="10" t="s">
        <v>13</v>
      </c>
      <c r="B17" s="11">
        <f>SUM(B16)</f>
        <v>96</v>
      </c>
      <c r="C17" s="11">
        <f t="shared" ref="C17:F17" si="1">SUM(C16)</f>
        <v>78</v>
      </c>
      <c r="D17" s="11">
        <f t="shared" si="1"/>
        <v>18</v>
      </c>
      <c r="E17" s="11">
        <f t="shared" si="1"/>
        <v>86</v>
      </c>
      <c r="F17" s="11">
        <f t="shared" si="1"/>
        <v>8</v>
      </c>
      <c r="G17" s="12">
        <f>C17/B17</f>
        <v>0.8125</v>
      </c>
    </row>
    <row r="18" spans="1:7" ht="15.75" x14ac:dyDescent="0.25">
      <c r="A18" s="13" t="s">
        <v>14</v>
      </c>
      <c r="B18" s="14">
        <f>SUM(B17,B14)</f>
        <v>1024</v>
      </c>
      <c r="C18" s="14">
        <f t="shared" ref="C18:F18" si="2">SUM(C17,C14)</f>
        <v>834</v>
      </c>
      <c r="D18" s="14">
        <f t="shared" si="2"/>
        <v>190</v>
      </c>
      <c r="E18" s="14">
        <f t="shared" si="2"/>
        <v>905</v>
      </c>
      <c r="F18" s="14">
        <f t="shared" si="2"/>
        <v>67</v>
      </c>
      <c r="G18" s="15">
        <f>C18/B18</f>
        <v>0.814453125</v>
      </c>
    </row>
    <row r="19" spans="1:7" x14ac:dyDescent="0.25">
      <c r="A19" s="5"/>
      <c r="B19" s="5"/>
      <c r="C19" s="5"/>
      <c r="D19" s="5"/>
      <c r="E19" s="5"/>
      <c r="F19" s="5"/>
      <c r="G19" s="5"/>
    </row>
    <row r="20" spans="1:7" x14ac:dyDescent="0.25">
      <c r="A20" s="5"/>
      <c r="B20" s="5"/>
      <c r="C20" s="5"/>
      <c r="D20" s="5"/>
      <c r="E20" s="5"/>
      <c r="F20" s="5"/>
      <c r="G20" s="5"/>
    </row>
    <row r="21" spans="1:7" x14ac:dyDescent="0.25">
      <c r="A21" s="5"/>
      <c r="B21" s="5"/>
      <c r="C21" s="5"/>
      <c r="D21" s="5"/>
      <c r="E21" s="5"/>
      <c r="F21" s="5"/>
      <c r="G21" s="5"/>
    </row>
    <row r="22" spans="1:7" x14ac:dyDescent="0.25">
      <c r="A22" s="5"/>
      <c r="B22" s="5"/>
      <c r="C22" s="5"/>
      <c r="D22" s="5"/>
      <c r="E22" s="5"/>
      <c r="F22" s="5"/>
      <c r="G22" s="5"/>
    </row>
  </sheetData>
  <sortState ref="A5:F13">
    <sortCondition ref="A5:A13"/>
  </sortState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scale="87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2019B</vt:lpstr>
      <vt:lpstr>'2019B'!Área_de_impresión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cp:lastPrinted>2012-07-25T16:45:22Z</cp:lastPrinted>
  <dcterms:created xsi:type="dcterms:W3CDTF">2012-07-25T16:43:00Z</dcterms:created>
  <dcterms:modified xsi:type="dcterms:W3CDTF">2019-11-22T03:54:46Z</dcterms:modified>
</cp:coreProperties>
</file>